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an\AppData\Local\Microsoft\Windows\INetCache\Content.Outlook\9X289AMU\"/>
    </mc:Choice>
  </mc:AlternateContent>
  <bookViews>
    <workbookView xWindow="0" yWindow="0" windowWidth="28770" windowHeight="1176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H39" i="1" s="1"/>
  <c r="F38" i="1"/>
  <c r="H38" i="1" s="1"/>
  <c r="F37" i="1"/>
  <c r="H37" i="1" s="1"/>
  <c r="F36" i="1"/>
  <c r="H36" i="1" s="1"/>
  <c r="F35" i="1"/>
  <c r="H35" i="1" s="1"/>
  <c r="F34" i="1"/>
  <c r="H34" i="1" s="1"/>
  <c r="F33" i="1"/>
  <c r="H33" i="1" s="1"/>
  <c r="F32" i="1"/>
  <c r="H32" i="1" s="1"/>
  <c r="F31" i="1"/>
  <c r="H31" i="1" s="1"/>
  <c r="F30" i="1"/>
  <c r="H30" i="1" s="1"/>
  <c r="F29" i="1"/>
  <c r="H29" i="1" s="1"/>
  <c r="F28" i="1"/>
  <c r="H28" i="1" s="1"/>
  <c r="F27" i="1"/>
  <c r="H27" i="1" s="1"/>
  <c r="F26" i="1"/>
  <c r="H26" i="1" s="1"/>
  <c r="F25" i="1"/>
  <c r="H25" i="1" s="1"/>
  <c r="F24" i="1"/>
  <c r="H24" i="1" s="1"/>
  <c r="F23" i="1"/>
  <c r="H23" i="1" s="1"/>
  <c r="F22" i="1"/>
  <c r="H22" i="1" s="1"/>
  <c r="F21" i="1"/>
  <c r="H21" i="1" s="1"/>
  <c r="F20" i="1"/>
  <c r="H20" i="1" s="1"/>
  <c r="F19" i="1"/>
  <c r="H19" i="1" s="1"/>
  <c r="F18" i="1"/>
  <c r="H18" i="1" s="1"/>
  <c r="F17" i="1"/>
  <c r="H17" i="1" s="1"/>
  <c r="H40" i="1" l="1"/>
  <c r="F40" i="1"/>
</calcChain>
</file>

<file path=xl/sharedStrings.xml><?xml version="1.0" encoding="utf-8"?>
<sst xmlns="http://schemas.openxmlformats.org/spreadsheetml/2006/main" count="99" uniqueCount="77">
  <si>
    <t>Dostawa artykułów spożywczych do stołówki przy Szkole Podstawowej Nr 28 z Oddziałami Dwujęzycznymi Rzeszowie w roku 2026</t>
  </si>
  <si>
    <t>Kryteria wyboru oferty: najniższa wartość brutto całego pakietu</t>
  </si>
  <si>
    <t>Formularz cenowy</t>
  </si>
  <si>
    <t xml:space="preserve">...................................................                     </t>
  </si>
  <si>
    <t>(nazwa wykonawcy i adres – pieczęć)</t>
  </si>
  <si>
    <t>Pakiet Nr 1 – pieczywo</t>
  </si>
  <si>
    <t>L.p.</t>
  </si>
  <si>
    <t>Nazwa</t>
  </si>
  <si>
    <t>J. m.</t>
  </si>
  <si>
    <t>Przewidywana ilość</t>
  </si>
  <si>
    <t>Cena</t>
  </si>
  <si>
    <t>Wartość</t>
  </si>
  <si>
    <t xml:space="preserve">Podatek </t>
  </si>
  <si>
    <t xml:space="preserve">Wartość </t>
  </si>
  <si>
    <t>jednostkowa</t>
  </si>
  <si>
    <t>netto</t>
  </si>
  <si>
    <t>VAT%</t>
  </si>
  <si>
    <t xml:space="preserve"> brutto</t>
  </si>
  <si>
    <t>1.</t>
  </si>
  <si>
    <t xml:space="preserve">Chleb zwykły 0,60 kg krojony </t>
  </si>
  <si>
    <t>szt.</t>
  </si>
  <si>
    <t>2.</t>
  </si>
  <si>
    <t>Bułka zwykła  czerstwa100 g</t>
  </si>
  <si>
    <t>3.</t>
  </si>
  <si>
    <t xml:space="preserve">Chleb  żytni 100% 0,40kg krojony </t>
  </si>
  <si>
    <t>4.</t>
  </si>
  <si>
    <t>Bułka kajzerka 60g</t>
  </si>
  <si>
    <t>5.</t>
  </si>
  <si>
    <t>Bułka kilecka(weka) 300g krojona</t>
  </si>
  <si>
    <t>6.</t>
  </si>
  <si>
    <t>Chleb graham 0,50 kg krojony</t>
  </si>
  <si>
    <t>7.</t>
  </si>
  <si>
    <t>Chleb wieloziarnisty 0,50kg krojony</t>
  </si>
  <si>
    <t>8.</t>
  </si>
  <si>
    <t>Bułka tarta (z  bułek) (op.0,5-1kg)</t>
  </si>
  <si>
    <t>kg</t>
  </si>
  <si>
    <t>9.</t>
  </si>
  <si>
    <t>Bułka chałka 0,50kg krojona.</t>
  </si>
  <si>
    <t>10.</t>
  </si>
  <si>
    <t>Bułka grahamka 60g</t>
  </si>
  <si>
    <t>11.</t>
  </si>
  <si>
    <t>Sztaniel 60g</t>
  </si>
  <si>
    <t>12.</t>
  </si>
  <si>
    <t>Bułka maślana 60g</t>
  </si>
  <si>
    <t>13.</t>
  </si>
  <si>
    <t>Drożdżówka 100g z serem</t>
  </si>
  <si>
    <t>14.</t>
  </si>
  <si>
    <t>Drożdżówka 100g z owocami</t>
  </si>
  <si>
    <t>15.</t>
  </si>
  <si>
    <t>Chleb orkiszowy 400g</t>
  </si>
  <si>
    <t>16.</t>
  </si>
  <si>
    <t>Rogal drożdzowyz czekoladą 100g</t>
  </si>
  <si>
    <t>17.</t>
  </si>
  <si>
    <t>Pączek z marmoladą 100g</t>
  </si>
  <si>
    <t>18.</t>
  </si>
  <si>
    <t>Chleb żytni razowy 0,5kg</t>
  </si>
  <si>
    <t>19.</t>
  </si>
  <si>
    <t>Chleb słonecznikowy 0,50kg</t>
  </si>
  <si>
    <t>20.</t>
  </si>
  <si>
    <t>Chleb bez mąk glutenowych 0,30kg</t>
  </si>
  <si>
    <t>21.</t>
  </si>
  <si>
    <t>Bułka owsiana 60g</t>
  </si>
  <si>
    <t>22.</t>
  </si>
  <si>
    <t>Chleb z dynią krojony 0,30kg</t>
  </si>
  <si>
    <t>23.</t>
  </si>
  <si>
    <t>Chleb z żurawiną krojony 250g</t>
  </si>
  <si>
    <t>Razem:</t>
  </si>
  <si>
    <t xml:space="preserve"> </t>
  </si>
  <si>
    <r>
      <t>Razem wartość brutto Pakietu Nr 1 wynosi</t>
    </r>
    <r>
      <rPr>
        <sz val="12"/>
        <color indexed="8"/>
        <rFont val="Times New Roman"/>
        <family val="1"/>
        <charset val="238"/>
      </rPr>
      <t xml:space="preserve">: ...................................................... </t>
    </r>
    <r>
      <rPr>
        <b/>
        <sz val="12"/>
        <color indexed="8"/>
        <rFont val="Times New Roman"/>
        <family val="1"/>
        <charset val="238"/>
      </rPr>
      <t>zł</t>
    </r>
    <r>
      <rPr>
        <sz val="12"/>
        <color indexed="8"/>
        <rFont val="Times New Roman"/>
        <family val="1"/>
        <charset val="238"/>
      </rPr>
      <t>;</t>
    </r>
  </si>
  <si>
    <t>(słownie: .....................................................................................................................)</t>
  </si>
  <si>
    <t xml:space="preserve">.........................................., dnia: .............................   </t>
  </si>
  <si>
    <t>…………………………………………………………..</t>
  </si>
  <si>
    <t xml:space="preserve"> (podpis i pieczęć imienna)</t>
  </si>
  <si>
    <t>Artykuły spożywcze powinny spełniać wymagania zgodne z rozporządzeniem Ministra Zdrowia z dnia 26.07.2016r. (Dz.U.2016 poz. 1154)</t>
  </si>
  <si>
    <t>Zapytanie Ofertowe SP28.27.271.13.2025</t>
  </si>
  <si>
    <r>
      <t xml:space="preserve">Termin składania ofert: </t>
    </r>
    <r>
      <rPr>
        <b/>
        <sz val="10"/>
        <color indexed="8"/>
        <rFont val="Times New Roman"/>
        <family val="1"/>
        <charset val="238"/>
      </rPr>
      <t>02.12.2025 r.</t>
    </r>
    <r>
      <rPr>
        <sz val="10"/>
        <color indexed="8"/>
        <rFont val="Times New Roman"/>
        <family val="1"/>
        <charset val="238"/>
      </rPr>
      <t xml:space="preserve"> do godz</t>
    </r>
    <r>
      <rPr>
        <b/>
        <sz val="10"/>
        <color indexed="8"/>
        <rFont val="Times New Roman"/>
        <family val="1"/>
        <charset val="238"/>
      </rPr>
      <t>.12.00</t>
    </r>
    <r>
      <rPr>
        <sz val="10"/>
        <color indexed="8"/>
        <rFont val="Times New Roman"/>
        <family val="1"/>
        <charset val="238"/>
      </rPr>
      <t xml:space="preserve">, sekretariat szkoły pokój 102A                                           </t>
    </r>
  </si>
  <si>
    <t>w okresie styczeń-grudzień  2026r.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</si>
</sst>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  <charset val="238"/>
    </font>
    <font>
      <sz val="11"/>
      <color indexed="8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4"/>
      <color indexed="8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0" fillId="0" borderId="0" xfId="0" applyAlignment="1">
      <alignment horizontal="left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top" wrapText="1"/>
    </xf>
    <xf numFmtId="0" fontId="0" fillId="0" borderId="6" xfId="0" applyBorder="1" applyAlignment="1">
      <alignment horizontal="center" vertical="top" wrapText="1"/>
    </xf>
    <xf numFmtId="0" fontId="0" fillId="0" borderId="6" xfId="0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4" fontId="12" fillId="0" borderId="6" xfId="0" applyNumberFormat="1" applyFont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4" fontId="12" fillId="0" borderId="8" xfId="0" applyNumberFormat="1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4" fontId="12" fillId="0" borderId="7" xfId="0" applyNumberFormat="1" applyFont="1" applyBorder="1" applyAlignment="1">
      <alignment horizontal="center" vertical="center" wrapText="1"/>
    </xf>
    <xf numFmtId="3" fontId="12" fillId="0" borderId="7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3" fontId="12" fillId="0" borderId="4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0" fillId="0" borderId="10" xfId="0" applyBorder="1"/>
    <xf numFmtId="0" fontId="7" fillId="0" borderId="11" xfId="0" applyFont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12" fillId="0" borderId="0" xfId="0" applyFont="1" applyAlignment="1">
      <alignment vertical="center" wrapText="1"/>
    </xf>
    <xf numFmtId="0" fontId="0" fillId="0" borderId="7" xfId="0" applyBorder="1"/>
    <xf numFmtId="0" fontId="3" fillId="0" borderId="0" xfId="0" applyFont="1" applyAlignment="1">
      <alignment vertical="center"/>
    </xf>
    <xf numFmtId="0" fontId="13" fillId="0" borderId="0" xfId="0" applyFont="1"/>
    <xf numFmtId="0" fontId="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Border="1"/>
    <xf numFmtId="0" fontId="0" fillId="0" borderId="0" xfId="0" applyFill="1"/>
    <xf numFmtId="4" fontId="0" fillId="0" borderId="0" xfId="0" applyNumberFormat="1" applyFill="1"/>
    <xf numFmtId="0" fontId="7" fillId="0" borderId="5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4" fontId="12" fillId="0" borderId="13" xfId="0" applyNumberFormat="1" applyFont="1" applyBorder="1" applyAlignment="1">
      <alignment horizontal="center" vertical="center" wrapText="1"/>
    </xf>
    <xf numFmtId="3" fontId="12" fillId="0" borderId="1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Fill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Y57"/>
  <sheetViews>
    <sheetView tabSelected="1" workbookViewId="0">
      <selection activeCell="A2" sqref="A2:H2"/>
    </sheetView>
  </sheetViews>
  <sheetFormatPr defaultRowHeight="15" x14ac:dyDescent="0.25"/>
  <cols>
    <col min="1" max="1" width="7.140625" customWidth="1"/>
    <col min="2" max="2" width="27" customWidth="1"/>
    <col min="4" max="4" width="14.28515625" customWidth="1"/>
    <col min="5" max="6" width="13.42578125" customWidth="1"/>
    <col min="7" max="8" width="13.42578125" style="8" customWidth="1"/>
  </cols>
  <sheetData>
    <row r="1" spans="1:10" x14ac:dyDescent="0.25">
      <c r="A1" s="61" t="s">
        <v>0</v>
      </c>
      <c r="B1" s="61"/>
      <c r="C1" s="61"/>
      <c r="D1" s="61"/>
      <c r="E1" s="61"/>
      <c r="F1" s="61"/>
      <c r="G1" s="61"/>
      <c r="H1" s="61"/>
      <c r="I1" s="1"/>
      <c r="J1" s="2"/>
    </row>
    <row r="2" spans="1:10" x14ac:dyDescent="0.25">
      <c r="A2" s="61" t="s">
        <v>76</v>
      </c>
      <c r="B2" s="61"/>
      <c r="C2" s="61"/>
      <c r="D2" s="61"/>
      <c r="E2" s="61"/>
      <c r="F2" s="61"/>
      <c r="G2" s="61"/>
      <c r="H2" s="61"/>
      <c r="I2" s="1"/>
      <c r="J2" s="2"/>
    </row>
    <row r="3" spans="1:10" ht="15.75" x14ac:dyDescent="0.25">
      <c r="A3" s="3"/>
      <c r="B3" s="3"/>
      <c r="C3" s="3"/>
      <c r="D3" s="3"/>
      <c r="E3" s="3"/>
      <c r="F3" s="3"/>
      <c r="G3" s="3"/>
      <c r="H3" s="3"/>
      <c r="I3" s="1"/>
      <c r="J3" s="2"/>
    </row>
    <row r="4" spans="1:10" x14ac:dyDescent="0.25">
      <c r="A4" s="62" t="s">
        <v>1</v>
      </c>
      <c r="B4" s="62"/>
      <c r="C4" s="62"/>
      <c r="D4" s="62"/>
      <c r="E4" s="62"/>
      <c r="F4" s="62"/>
      <c r="G4" s="62"/>
      <c r="H4" s="62"/>
      <c r="I4" s="2"/>
      <c r="J4" s="2"/>
    </row>
    <row r="5" spans="1:10" x14ac:dyDescent="0.25">
      <c r="A5" s="63" t="s">
        <v>75</v>
      </c>
      <c r="B5" s="63"/>
      <c r="C5" s="63"/>
      <c r="D5" s="63"/>
      <c r="E5" s="63"/>
      <c r="F5" s="63"/>
      <c r="G5" s="63"/>
      <c r="H5" s="63"/>
      <c r="I5" s="2"/>
    </row>
    <row r="6" spans="1:10" x14ac:dyDescent="0.25">
      <c r="A6" s="4"/>
      <c r="B6" s="5"/>
      <c r="C6" s="4"/>
      <c r="D6" s="4"/>
      <c r="E6" s="4"/>
      <c r="F6" s="4"/>
      <c r="G6" s="4"/>
      <c r="H6" s="4"/>
      <c r="I6" s="2"/>
    </row>
    <row r="7" spans="1:10" ht="15.75" x14ac:dyDescent="0.25">
      <c r="A7" s="4"/>
      <c r="B7" s="6"/>
      <c r="C7" s="4"/>
      <c r="D7" s="4"/>
      <c r="E7" s="4"/>
      <c r="F7" s="4"/>
      <c r="G7" s="7" t="s">
        <v>2</v>
      </c>
      <c r="H7" s="4"/>
      <c r="I7" s="2"/>
    </row>
    <row r="8" spans="1:10" ht="15.75" x14ac:dyDescent="0.25">
      <c r="A8" s="4"/>
      <c r="B8" s="6"/>
      <c r="C8" s="4"/>
      <c r="D8" s="4"/>
      <c r="E8" s="4"/>
      <c r="F8" s="4" t="s">
        <v>74</v>
      </c>
      <c r="G8" s="7"/>
      <c r="H8" s="4"/>
      <c r="I8" s="2"/>
    </row>
    <row r="9" spans="1:10" ht="15.75" x14ac:dyDescent="0.25">
      <c r="A9" s="4"/>
      <c r="B9" s="64" t="s">
        <v>3</v>
      </c>
      <c r="C9" s="64"/>
      <c r="D9" s="64"/>
      <c r="E9" s="4"/>
      <c r="F9" s="4"/>
      <c r="G9" s="7"/>
      <c r="H9" s="4"/>
      <c r="I9" s="2"/>
    </row>
    <row r="10" spans="1:10" x14ac:dyDescent="0.25">
      <c r="A10" s="4"/>
      <c r="B10" s="60" t="s">
        <v>4</v>
      </c>
      <c r="C10" s="60"/>
      <c r="D10" s="60"/>
      <c r="E10" s="4"/>
      <c r="F10" s="4"/>
      <c r="G10" s="7"/>
      <c r="H10" s="4"/>
      <c r="I10" s="2"/>
    </row>
    <row r="11" spans="1:10" ht="15.75" x14ac:dyDescent="0.25">
      <c r="B11" s="6"/>
      <c r="H11" s="9"/>
      <c r="I11" s="2"/>
    </row>
    <row r="12" spans="1:10" ht="18.75" x14ac:dyDescent="0.3">
      <c r="A12" s="10" t="s">
        <v>5</v>
      </c>
      <c r="B12" s="11"/>
    </row>
    <row r="13" spans="1:10" ht="15.75" thickBot="1" x14ac:dyDescent="0.3">
      <c r="A13" s="5"/>
      <c r="B13" s="12"/>
    </row>
    <row r="14" spans="1:10" x14ac:dyDescent="0.25">
      <c r="A14" s="67" t="s">
        <v>6</v>
      </c>
      <c r="B14" s="67" t="s">
        <v>7</v>
      </c>
      <c r="C14" s="67" t="s">
        <v>8</v>
      </c>
      <c r="D14" s="67" t="s">
        <v>9</v>
      </c>
      <c r="E14" s="13" t="s">
        <v>10</v>
      </c>
      <c r="F14" s="13" t="s">
        <v>11</v>
      </c>
      <c r="G14" s="13" t="s">
        <v>12</v>
      </c>
      <c r="H14" s="13" t="s">
        <v>13</v>
      </c>
    </row>
    <row r="15" spans="1:10" x14ac:dyDescent="0.25">
      <c r="A15" s="68"/>
      <c r="B15" s="68"/>
      <c r="C15" s="68"/>
      <c r="D15" s="68"/>
      <c r="E15" s="14" t="s">
        <v>14</v>
      </c>
      <c r="F15" s="14" t="s">
        <v>15</v>
      </c>
      <c r="G15" s="14" t="s">
        <v>16</v>
      </c>
      <c r="H15" s="14" t="s">
        <v>17</v>
      </c>
    </row>
    <row r="16" spans="1:10" ht="15.75" thickBot="1" x14ac:dyDescent="0.3">
      <c r="A16" s="69"/>
      <c r="B16" s="69"/>
      <c r="C16" s="69"/>
      <c r="D16" s="69"/>
      <c r="E16" s="15" t="s">
        <v>15</v>
      </c>
      <c r="F16" s="16"/>
      <c r="G16" s="17"/>
      <c r="H16" s="18"/>
    </row>
    <row r="17" spans="1:155" ht="35.25" customHeight="1" thickBot="1" x14ac:dyDescent="0.3">
      <c r="A17" s="19" t="s">
        <v>18</v>
      </c>
      <c r="B17" s="20" t="s">
        <v>19</v>
      </c>
      <c r="C17" s="21" t="s">
        <v>20</v>
      </c>
      <c r="D17" s="21">
        <v>2230</v>
      </c>
      <c r="E17" s="22">
        <v>0</v>
      </c>
      <c r="F17" s="22">
        <f>D17*E17</f>
        <v>0</v>
      </c>
      <c r="G17" s="23">
        <v>5</v>
      </c>
      <c r="H17" s="22">
        <f>F17*(1+G17/100)</f>
        <v>0</v>
      </c>
    </row>
    <row r="18" spans="1:155" ht="36.75" customHeight="1" thickBot="1" x14ac:dyDescent="0.3">
      <c r="A18" s="19" t="s">
        <v>21</v>
      </c>
      <c r="B18" s="20" t="s">
        <v>22</v>
      </c>
      <c r="C18" s="21" t="s">
        <v>20</v>
      </c>
      <c r="D18" s="21">
        <v>1464</v>
      </c>
      <c r="E18" s="22">
        <v>0</v>
      </c>
      <c r="F18" s="22">
        <f>D18*E18</f>
        <v>0</v>
      </c>
      <c r="G18" s="23">
        <v>5</v>
      </c>
      <c r="H18" s="22">
        <f>F18*(1+G18/100)</f>
        <v>0</v>
      </c>
    </row>
    <row r="19" spans="1:155" ht="31.5" customHeight="1" thickBot="1" x14ac:dyDescent="0.3">
      <c r="A19" s="19" t="s">
        <v>23</v>
      </c>
      <c r="B19" s="20" t="s">
        <v>24</v>
      </c>
      <c r="C19" s="21" t="s">
        <v>20</v>
      </c>
      <c r="D19" s="21">
        <v>30</v>
      </c>
      <c r="E19" s="22">
        <v>0</v>
      </c>
      <c r="F19" s="22">
        <f t="shared" ref="F19:F39" si="0">D19*E19</f>
        <v>0</v>
      </c>
      <c r="G19" s="23">
        <v>5</v>
      </c>
      <c r="H19" s="22">
        <f t="shared" ref="H19:H39" si="1">F19*(1+G19/100)</f>
        <v>0</v>
      </c>
    </row>
    <row r="20" spans="1:155" ht="27" customHeight="1" thickBot="1" x14ac:dyDescent="0.3">
      <c r="A20" s="19" t="s">
        <v>25</v>
      </c>
      <c r="B20" s="20" t="s">
        <v>26</v>
      </c>
      <c r="C20" s="21" t="s">
        <v>20</v>
      </c>
      <c r="D20" s="21">
        <v>420</v>
      </c>
      <c r="E20" s="22">
        <v>0</v>
      </c>
      <c r="F20" s="22">
        <f t="shared" si="0"/>
        <v>0</v>
      </c>
      <c r="G20" s="23">
        <v>5</v>
      </c>
      <c r="H20" s="22">
        <f t="shared" si="1"/>
        <v>0</v>
      </c>
    </row>
    <row r="21" spans="1:155" ht="40.5" customHeight="1" thickBot="1" x14ac:dyDescent="0.3">
      <c r="A21" s="19" t="s">
        <v>27</v>
      </c>
      <c r="B21" s="20" t="s">
        <v>28</v>
      </c>
      <c r="C21" s="21" t="s">
        <v>20</v>
      </c>
      <c r="D21" s="21">
        <v>432</v>
      </c>
      <c r="E21" s="22">
        <v>0</v>
      </c>
      <c r="F21" s="22">
        <f t="shared" si="0"/>
        <v>0</v>
      </c>
      <c r="G21" s="23">
        <v>5</v>
      </c>
      <c r="H21" s="22">
        <f t="shared" si="1"/>
        <v>0</v>
      </c>
    </row>
    <row r="22" spans="1:155" ht="30.75" customHeight="1" thickBot="1" x14ac:dyDescent="0.3">
      <c r="A22" s="24" t="s">
        <v>29</v>
      </c>
      <c r="B22" s="20" t="s">
        <v>30</v>
      </c>
      <c r="C22" s="21" t="s">
        <v>20</v>
      </c>
      <c r="D22" s="21">
        <v>416</v>
      </c>
      <c r="E22" s="22">
        <v>0</v>
      </c>
      <c r="F22" s="22">
        <f t="shared" si="0"/>
        <v>0</v>
      </c>
      <c r="G22" s="23">
        <v>5</v>
      </c>
      <c r="H22" s="22">
        <f t="shared" si="1"/>
        <v>0</v>
      </c>
    </row>
    <row r="23" spans="1:155" ht="33.75" customHeight="1" thickBot="1" x14ac:dyDescent="0.3">
      <c r="A23" s="19" t="s">
        <v>31</v>
      </c>
      <c r="B23" s="20" t="s">
        <v>32</v>
      </c>
      <c r="C23" s="21" t="s">
        <v>20</v>
      </c>
      <c r="D23" s="21">
        <v>581</v>
      </c>
      <c r="E23" s="22">
        <v>0</v>
      </c>
      <c r="F23" s="22">
        <f t="shared" si="0"/>
        <v>0</v>
      </c>
      <c r="G23" s="23">
        <v>5</v>
      </c>
      <c r="H23" s="22">
        <f t="shared" si="1"/>
        <v>0</v>
      </c>
    </row>
    <row r="24" spans="1:155" ht="42" customHeight="1" thickBot="1" x14ac:dyDescent="0.3">
      <c r="A24" s="19" t="s">
        <v>33</v>
      </c>
      <c r="B24" s="25" t="s">
        <v>34</v>
      </c>
      <c r="C24" s="26" t="s">
        <v>35</v>
      </c>
      <c r="D24" s="26">
        <v>525</v>
      </c>
      <c r="E24" s="22">
        <v>0</v>
      </c>
      <c r="F24" s="27">
        <f t="shared" si="0"/>
        <v>0</v>
      </c>
      <c r="G24" s="28">
        <v>5</v>
      </c>
      <c r="H24" s="27">
        <f t="shared" si="1"/>
        <v>0</v>
      </c>
    </row>
    <row r="25" spans="1:155" ht="46.5" customHeight="1" thickBot="1" x14ac:dyDescent="0.3">
      <c r="A25" s="19" t="s">
        <v>36</v>
      </c>
      <c r="B25" s="29" t="s">
        <v>37</v>
      </c>
      <c r="C25" s="19" t="s">
        <v>20</v>
      </c>
      <c r="D25" s="19">
        <v>110</v>
      </c>
      <c r="E25" s="22">
        <v>0</v>
      </c>
      <c r="F25" s="30">
        <f t="shared" si="0"/>
        <v>0</v>
      </c>
      <c r="G25" s="31">
        <v>5</v>
      </c>
      <c r="H25" s="30">
        <f t="shared" si="1"/>
        <v>0</v>
      </c>
    </row>
    <row r="26" spans="1:155" ht="20.100000000000001" customHeight="1" thickBot="1" x14ac:dyDescent="0.3">
      <c r="A26" s="19" t="s">
        <v>38</v>
      </c>
      <c r="B26" s="29" t="s">
        <v>39</v>
      </c>
      <c r="C26" s="19" t="s">
        <v>20</v>
      </c>
      <c r="D26" s="21">
        <v>400</v>
      </c>
      <c r="E26" s="22">
        <v>0</v>
      </c>
      <c r="F26" s="22">
        <f t="shared" si="0"/>
        <v>0</v>
      </c>
      <c r="G26" s="23">
        <v>5</v>
      </c>
      <c r="H26" s="22">
        <f t="shared" si="1"/>
        <v>0</v>
      </c>
    </row>
    <row r="27" spans="1:155" ht="23.25" customHeight="1" thickBot="1" x14ac:dyDescent="0.3">
      <c r="A27" s="19" t="s">
        <v>40</v>
      </c>
      <c r="B27" s="32" t="s">
        <v>41</v>
      </c>
      <c r="C27" s="33" t="s">
        <v>20</v>
      </c>
      <c r="D27" s="34">
        <v>150</v>
      </c>
      <c r="E27" s="22">
        <v>0</v>
      </c>
      <c r="F27" s="35">
        <f t="shared" si="0"/>
        <v>0</v>
      </c>
      <c r="G27" s="36">
        <v>5</v>
      </c>
      <c r="H27" s="35">
        <f t="shared" si="1"/>
        <v>0</v>
      </c>
    </row>
    <row r="28" spans="1:155" s="38" customFormat="1" ht="33" customHeight="1" thickBot="1" x14ac:dyDescent="0.3">
      <c r="A28" s="19" t="s">
        <v>42</v>
      </c>
      <c r="B28" s="37" t="s">
        <v>43</v>
      </c>
      <c r="C28" s="33" t="s">
        <v>20</v>
      </c>
      <c r="D28" s="33">
        <v>370</v>
      </c>
      <c r="E28" s="22">
        <v>0</v>
      </c>
      <c r="F28" s="27">
        <f t="shared" si="0"/>
        <v>0</v>
      </c>
      <c r="G28" s="28">
        <v>5</v>
      </c>
      <c r="H28" s="27">
        <f t="shared" si="1"/>
        <v>0</v>
      </c>
      <c r="I28"/>
      <c r="J28"/>
      <c r="K28"/>
      <c r="L28"/>
      <c r="M28"/>
      <c r="N28"/>
      <c r="O28"/>
      <c r="P28"/>
      <c r="Q28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</row>
    <row r="29" spans="1:155" ht="33" customHeight="1" thickBot="1" x14ac:dyDescent="0.3">
      <c r="A29" s="19" t="s">
        <v>44</v>
      </c>
      <c r="B29" s="29" t="s">
        <v>45</v>
      </c>
      <c r="C29" s="19" t="s">
        <v>20</v>
      </c>
      <c r="D29" s="19">
        <v>1200</v>
      </c>
      <c r="E29" s="22">
        <v>0</v>
      </c>
      <c r="F29" s="22">
        <f t="shared" si="0"/>
        <v>0</v>
      </c>
      <c r="G29" s="23">
        <v>5</v>
      </c>
      <c r="H29" s="22">
        <f t="shared" si="1"/>
        <v>0</v>
      </c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</row>
    <row r="30" spans="1:155" ht="33" customHeight="1" thickBot="1" x14ac:dyDescent="0.3">
      <c r="A30" s="19" t="s">
        <v>46</v>
      </c>
      <c r="B30" s="29" t="s">
        <v>47</v>
      </c>
      <c r="C30" s="39" t="s">
        <v>20</v>
      </c>
      <c r="D30" s="19">
        <v>1500</v>
      </c>
      <c r="E30" s="22">
        <v>0</v>
      </c>
      <c r="F30" s="22">
        <f t="shared" si="0"/>
        <v>0</v>
      </c>
      <c r="G30" s="23">
        <v>5</v>
      </c>
      <c r="H30" s="22">
        <f t="shared" si="1"/>
        <v>0</v>
      </c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</row>
    <row r="31" spans="1:155" ht="33" customHeight="1" thickBot="1" x14ac:dyDescent="0.3">
      <c r="A31" s="19" t="s">
        <v>48</v>
      </c>
      <c r="B31" s="29" t="s">
        <v>49</v>
      </c>
      <c r="C31" s="19" t="s">
        <v>20</v>
      </c>
      <c r="D31" s="19">
        <v>10</v>
      </c>
      <c r="E31" s="22">
        <v>0</v>
      </c>
      <c r="F31" s="30">
        <f t="shared" si="0"/>
        <v>0</v>
      </c>
      <c r="G31" s="31">
        <v>5</v>
      </c>
      <c r="H31" s="30">
        <f t="shared" si="1"/>
        <v>0</v>
      </c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</row>
    <row r="32" spans="1:155" ht="42.75" customHeight="1" thickBot="1" x14ac:dyDescent="0.3">
      <c r="A32" s="19" t="s">
        <v>50</v>
      </c>
      <c r="B32" s="29" t="s">
        <v>51</v>
      </c>
      <c r="C32" s="19" t="s">
        <v>20</v>
      </c>
      <c r="D32" s="19">
        <v>830</v>
      </c>
      <c r="E32" s="22">
        <v>0</v>
      </c>
      <c r="F32" s="30">
        <f t="shared" si="0"/>
        <v>0</v>
      </c>
      <c r="G32" s="40">
        <v>5</v>
      </c>
      <c r="H32" s="22">
        <f t="shared" si="1"/>
        <v>0</v>
      </c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</row>
    <row r="33" spans="1:155" ht="36" customHeight="1" thickBot="1" x14ac:dyDescent="0.3">
      <c r="A33" s="19" t="s">
        <v>52</v>
      </c>
      <c r="B33" s="29" t="s">
        <v>53</v>
      </c>
      <c r="C33" s="19" t="s">
        <v>20</v>
      </c>
      <c r="D33" s="19">
        <v>870</v>
      </c>
      <c r="E33" s="22">
        <v>0</v>
      </c>
      <c r="F33" s="30">
        <f t="shared" si="0"/>
        <v>0</v>
      </c>
      <c r="G33" s="31">
        <v>5</v>
      </c>
      <c r="H33" s="30">
        <f t="shared" si="1"/>
        <v>0</v>
      </c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</row>
    <row r="34" spans="1:155" ht="34.5" customHeight="1" thickBot="1" x14ac:dyDescent="0.3">
      <c r="A34" s="19" t="s">
        <v>54</v>
      </c>
      <c r="B34" s="29" t="s">
        <v>55</v>
      </c>
      <c r="C34" s="19" t="s">
        <v>20</v>
      </c>
      <c r="D34" s="19">
        <v>20</v>
      </c>
      <c r="E34" s="22">
        <v>0</v>
      </c>
      <c r="F34" s="30">
        <f t="shared" si="0"/>
        <v>0</v>
      </c>
      <c r="G34" s="31">
        <v>5</v>
      </c>
      <c r="H34" s="22">
        <f t="shared" si="1"/>
        <v>0</v>
      </c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</row>
    <row r="35" spans="1:155" ht="38.25" customHeight="1" thickBot="1" x14ac:dyDescent="0.3">
      <c r="A35" s="19" t="s">
        <v>56</v>
      </c>
      <c r="B35" s="32" t="s">
        <v>57</v>
      </c>
      <c r="C35" s="33" t="s">
        <v>20</v>
      </c>
      <c r="D35" s="33">
        <v>126</v>
      </c>
      <c r="E35" s="22">
        <v>0</v>
      </c>
      <c r="F35" s="41">
        <f t="shared" si="0"/>
        <v>0</v>
      </c>
      <c r="G35" s="42">
        <v>5</v>
      </c>
      <c r="H35" s="41">
        <f t="shared" si="1"/>
        <v>0</v>
      </c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</row>
    <row r="36" spans="1:155" s="38" customFormat="1" ht="36" customHeight="1" thickBot="1" x14ac:dyDescent="0.3">
      <c r="A36" s="33" t="s">
        <v>58</v>
      </c>
      <c r="B36" s="32" t="s">
        <v>59</v>
      </c>
      <c r="C36" s="33" t="s">
        <v>20</v>
      </c>
      <c r="D36" s="33">
        <v>10</v>
      </c>
      <c r="E36" s="35">
        <v>0</v>
      </c>
      <c r="F36" s="41">
        <f t="shared" si="0"/>
        <v>0</v>
      </c>
      <c r="G36" s="42">
        <v>5</v>
      </c>
      <c r="H36" s="41">
        <f t="shared" si="1"/>
        <v>0</v>
      </c>
      <c r="I36"/>
      <c r="J36"/>
      <c r="K36"/>
      <c r="L36"/>
      <c r="M36"/>
      <c r="N36"/>
      <c r="O36"/>
      <c r="P36"/>
      <c r="Q36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</row>
    <row r="37" spans="1:155" ht="31.5" customHeight="1" x14ac:dyDescent="0.25">
      <c r="A37" s="56" t="s">
        <v>60</v>
      </c>
      <c r="B37" s="57" t="s">
        <v>61</v>
      </c>
      <c r="C37" s="56" t="s">
        <v>20</v>
      </c>
      <c r="D37" s="56">
        <v>150</v>
      </c>
      <c r="E37" s="58">
        <v>0</v>
      </c>
      <c r="F37" s="58">
        <f t="shared" si="0"/>
        <v>0</v>
      </c>
      <c r="G37" s="59">
        <v>5</v>
      </c>
      <c r="H37" s="58">
        <f t="shared" si="1"/>
        <v>0</v>
      </c>
    </row>
    <row r="38" spans="1:155" ht="36.75" customHeight="1" thickBot="1" x14ac:dyDescent="0.3">
      <c r="A38" s="24" t="s">
        <v>62</v>
      </c>
      <c r="B38" s="55" t="s">
        <v>63</v>
      </c>
      <c r="C38" s="24" t="s">
        <v>20</v>
      </c>
      <c r="D38" s="24">
        <v>190</v>
      </c>
      <c r="E38" s="22">
        <v>0</v>
      </c>
      <c r="F38" s="43">
        <f t="shared" si="0"/>
        <v>0</v>
      </c>
      <c r="G38" s="40">
        <v>5</v>
      </c>
      <c r="H38" s="43">
        <f t="shared" si="1"/>
        <v>0</v>
      </c>
    </row>
    <row r="39" spans="1:155" ht="35.25" customHeight="1" thickBot="1" x14ac:dyDescent="0.3">
      <c r="A39" s="19" t="s">
        <v>64</v>
      </c>
      <c r="B39" s="29" t="s">
        <v>65</v>
      </c>
      <c r="C39" s="19" t="s">
        <v>20</v>
      </c>
      <c r="D39" s="19">
        <v>190</v>
      </c>
      <c r="E39" s="22">
        <v>0</v>
      </c>
      <c r="F39" s="30">
        <f t="shared" si="0"/>
        <v>0</v>
      </c>
      <c r="G39" s="31">
        <v>5</v>
      </c>
      <c r="H39" s="30">
        <f t="shared" si="1"/>
        <v>0</v>
      </c>
      <c r="J39" s="44"/>
    </row>
    <row r="40" spans="1:155" ht="26.25" customHeight="1" thickBot="1" x14ac:dyDescent="0.3">
      <c r="A40" s="45"/>
      <c r="B40" s="70" t="s">
        <v>66</v>
      </c>
      <c r="C40" s="71"/>
      <c r="D40" s="72"/>
      <c r="E40" s="46"/>
      <c r="F40" s="30">
        <f>SUM(F17:F39)</f>
        <v>0</v>
      </c>
      <c r="G40" s="31" t="s">
        <v>67</v>
      </c>
      <c r="H40" s="30">
        <f>SUM(H17:H39)</f>
        <v>0</v>
      </c>
    </row>
    <row r="41" spans="1:155" ht="30" customHeight="1" x14ac:dyDescent="0.25">
      <c r="A41" s="47"/>
    </row>
    <row r="42" spans="1:155" ht="30" customHeight="1" x14ac:dyDescent="0.25">
      <c r="C42" s="48"/>
      <c r="E42" s="53"/>
      <c r="F42" s="54"/>
    </row>
    <row r="43" spans="1:155" ht="15.75" x14ac:dyDescent="0.25">
      <c r="A43" s="47"/>
    </row>
    <row r="44" spans="1:155" ht="15.75" x14ac:dyDescent="0.25">
      <c r="A44" s="47" t="s">
        <v>68</v>
      </c>
    </row>
    <row r="45" spans="1:155" ht="15.75" x14ac:dyDescent="0.25">
      <c r="A45" s="49"/>
    </row>
    <row r="46" spans="1:155" ht="15.75" x14ac:dyDescent="0.25">
      <c r="A46" s="50" t="s">
        <v>69</v>
      </c>
    </row>
    <row r="47" spans="1:155" ht="15.75" x14ac:dyDescent="0.25">
      <c r="A47" s="50"/>
    </row>
    <row r="48" spans="1:155" ht="15.75" x14ac:dyDescent="0.25">
      <c r="A48" s="50"/>
      <c r="G48"/>
      <c r="H48"/>
      <c r="K48" s="48"/>
    </row>
    <row r="49" spans="1:12" ht="15.75" x14ac:dyDescent="0.25">
      <c r="A49" s="49" t="s">
        <v>70</v>
      </c>
      <c r="E49" s="65"/>
      <c r="F49" s="65"/>
      <c r="G49" s="65"/>
      <c r="H49"/>
      <c r="K49" s="48"/>
    </row>
    <row r="50" spans="1:12" ht="15.75" x14ac:dyDescent="0.25">
      <c r="A50" s="49"/>
      <c r="E50" s="65" t="s">
        <v>71</v>
      </c>
      <c r="F50" s="65"/>
      <c r="G50" s="65"/>
      <c r="H50"/>
    </row>
    <row r="51" spans="1:12" x14ac:dyDescent="0.25">
      <c r="E51" s="60" t="s">
        <v>72</v>
      </c>
      <c r="F51" s="60"/>
      <c r="G51" s="60"/>
      <c r="H51"/>
    </row>
    <row r="52" spans="1:12" ht="15.75" x14ac:dyDescent="0.25">
      <c r="A52" s="50"/>
      <c r="G52"/>
      <c r="H52"/>
    </row>
    <row r="53" spans="1:12" ht="15.75" x14ac:dyDescent="0.25">
      <c r="A53" s="50"/>
      <c r="G53"/>
      <c r="H53"/>
      <c r="I53" s="48"/>
      <c r="J53" s="48"/>
      <c r="K53" s="48"/>
      <c r="L53" s="48"/>
    </row>
    <row r="54" spans="1:12" ht="29.25" customHeight="1" x14ac:dyDescent="0.25">
      <c r="A54" s="66" t="s">
        <v>73</v>
      </c>
      <c r="B54" s="66"/>
      <c r="C54" s="66"/>
      <c r="D54" s="66"/>
      <c r="E54" s="66"/>
      <c r="F54" s="66"/>
      <c r="G54" s="66"/>
      <c r="H54" s="66"/>
    </row>
    <row r="55" spans="1:12" ht="15.75" x14ac:dyDescent="0.25">
      <c r="A55" s="50"/>
    </row>
    <row r="56" spans="1:12" ht="15.75" x14ac:dyDescent="0.25">
      <c r="A56" s="50"/>
    </row>
    <row r="57" spans="1:12" x14ac:dyDescent="0.25">
      <c r="A57" s="51"/>
    </row>
  </sheetData>
  <mergeCells count="15">
    <mergeCell ref="E50:G50"/>
    <mergeCell ref="E51:G51"/>
    <mergeCell ref="A54:H54"/>
    <mergeCell ref="A14:A16"/>
    <mergeCell ref="B14:B16"/>
    <mergeCell ref="C14:C16"/>
    <mergeCell ref="D14:D16"/>
    <mergeCell ref="B40:D40"/>
    <mergeCell ref="E49:G49"/>
    <mergeCell ref="B10:D10"/>
    <mergeCell ref="A1:H1"/>
    <mergeCell ref="A2:H2"/>
    <mergeCell ref="A4:H4"/>
    <mergeCell ref="A5:H5"/>
    <mergeCell ref="B9:D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Dral</dc:creator>
  <cp:lastModifiedBy>Agnieszka Dral</cp:lastModifiedBy>
  <cp:lastPrinted>2025-11-18T14:01:08Z</cp:lastPrinted>
  <dcterms:created xsi:type="dcterms:W3CDTF">2025-11-17T13:21:28Z</dcterms:created>
  <dcterms:modified xsi:type="dcterms:W3CDTF">2025-11-24T10:12:21Z</dcterms:modified>
</cp:coreProperties>
</file>